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<sst xmlns="http://schemas.openxmlformats.org/spreadsheetml/2006/main" count="79" uniqueCount="62">
  <si>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 xml:space="preserve">Код формы по ОКУД   </t>
  </si>
  <si>
    <t>Сведения об исполнении мероприятий в рамках целевых программ</t>
  </si>
  <si>
    <t>Наименование программы, подпрограммы</t>
  </si>
  <si>
    <t>Код
целевой
статьи
расходов
по бюджетной классификации</t>
  </si>
  <si>
    <t>Наименование мероприятия</t>
  </si>
  <si>
    <t>Утверждено бюджетной росписью с учетом изменений
руб.</t>
  </si>
  <si>
    <t>Исполнено,
руб.</t>
  </si>
  <si>
    <t>Причины отклонений</t>
  </si>
  <si>
    <t>1</t>
  </si>
  <si>
    <t xml:space="preserve"> </t>
  </si>
  <si>
    <t>Итого:</t>
  </si>
  <si>
    <t>010000</t>
  </si>
  <si>
    <t>Уличное освещение</t>
  </si>
  <si>
    <t>С одержание автомобильных дорог общего назначения за счет акцизов</t>
  </si>
  <si>
    <t>Администрация Муринского сельсовета</t>
  </si>
  <si>
    <t>Подпрограмма "Содержание автомобильных дорог в МО Муринский сельсовет"</t>
  </si>
  <si>
    <t>Подпрограмма "Защита населения и территории от ЧС природного и техногенного характера"</t>
  </si>
  <si>
    <t>014000</t>
  </si>
  <si>
    <t>Защита населения и территории от ЧС природного и техногенного характера</t>
  </si>
  <si>
    <t>Субсидия на содержание автомобильных дорог общего пользования местного значения</t>
  </si>
  <si>
    <t>Формирование антикоррупционного общественного сознания к противодействию коррупции</t>
  </si>
  <si>
    <t>Профилактика терроризма и экстремизма</t>
  </si>
  <si>
    <t>Софинансирование для реализации проектов по решению вопросов местного значения сельских поселений (ограждение территории детской площадки и ДК Б.Яр)</t>
  </si>
  <si>
    <t>Иные межбюджетные трансферты бюджетам муниципальных районов на поддержку самообложения граждан в городских и сельских поселениях (благоустройство дестких площадок)</t>
  </si>
  <si>
    <t>обслуживание уличного освещения (за счет средств юр.лиц)</t>
  </si>
  <si>
    <t>приобретение триммера</t>
  </si>
  <si>
    <t>0110081030</t>
  </si>
  <si>
    <t>01100S7490</t>
  </si>
  <si>
    <t>0110073880</t>
  </si>
  <si>
    <t>0110081160</t>
  </si>
  <si>
    <t>0130085020</t>
  </si>
  <si>
    <t>0120081020</t>
  </si>
  <si>
    <t>01200S5090</t>
  </si>
  <si>
    <t>01200S5080</t>
  </si>
  <si>
    <t>01400S4120</t>
  </si>
  <si>
    <t>0140083080</t>
  </si>
  <si>
    <t>0140082050</t>
  </si>
  <si>
    <t>0140082060</t>
  </si>
  <si>
    <t xml:space="preserve"> "Развитие  муниципального образования Муринский сельсовет" на 2014- 2022 г.г.</t>
  </si>
  <si>
    <t>Подпрограмма "Благоустройство населенных пунктов муниципального образования Муринский сельсовет на 2014-2022 годы"</t>
  </si>
  <si>
    <t>межевание кладбищ</t>
  </si>
  <si>
    <t>Защита населения и территорий от чрезвычайных ситуаций природного и техногенного характера. » на 2014 -2016 годы</t>
  </si>
  <si>
    <t>0200000000</t>
  </si>
  <si>
    <t>Муниципальная программа  "Обеспечение жизнедеятельности социальной сферы муниципального образования"</t>
  </si>
  <si>
    <t>02100S6410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</si>
  <si>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сельских поселений за счет средств краевого бюджета</t>
  </si>
  <si>
    <t>Софинансирование  на осуществление расходов, направленных на реализацию мероприятий по поддержке местных инициатив территорий городских и сельских поселений за счет средств местного бюджета</t>
  </si>
  <si>
    <t>Софинансирование  на осуществление расходов, направленных на реализацию мероприятий по поддержке местных инициатив территорий городских и сельских поселений за счет средств граждан</t>
  </si>
  <si>
    <t>0120082030</t>
  </si>
  <si>
    <t>содержание автомобильных дорог за счет собственных средств</t>
  </si>
  <si>
    <t>на «01» января 2022 г.</t>
  </si>
  <si>
    <t>приобретение краски (самообложение)</t>
  </si>
  <si>
    <t>приобретение: нефтепродуктов (бензин АИ-92, дизельное топливо), приобретение лески</t>
  </si>
  <si>
    <t>01100S6410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</si>
  <si>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сельских поселений (ограждение и ремонт мемориалов)</t>
  </si>
  <si>
    <t>Софинансирование на осуществление расходов, направленных на реализацию мероприятий по поддержке местных инициатив территорий городских и сельских поселений (ограждение и ремонт мемориалов за счет местного бюджета)</t>
  </si>
  <si>
    <t>Софинансирование на осуществление расходов, направленных на реализацию мероприятий по поддержке местных инициатив территорий городских и сельских поселений (ограждение и ремонт мемориалов за счет  физ. лиц)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</si>
  <si>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</si>
  <si>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софинансирование субидии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</si>
  <si>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сельских поселений на обеспечение первичных мер пожарной безопасности</t>
  </si>
  <si>
    <t>софинансирование расходов  на обеспечение первичных мер пожарной безопасности за счет средств местнго бюджета</t>
  </si>
  <si>
    <t>Софинансирование содержания автомобильных дорог общего пользования местного значения за счет средств местного бюджета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</si>
</sst>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7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right"/>
    </xf>
    <xf numFmtId="172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5"/>
  <sheetViews>
    <sheetView tabSelected="1" zoomScalePageLayoutView="0" workbookViewId="0" topLeftCell="A1">
      <selection activeCell="A40" sqref="A40:IV43"/>
    </sheetView>
  </sheetViews>
  <sheetFormatPr defaultColWidth="10.66015625" defaultRowHeight="11.25"/>
  <cols>
    <col min="1" max="1" width="38.66015625" style="1" customWidth="1"/>
    <col min="2" max="2" width="3.83203125" style="1" customWidth="1"/>
    <col min="3" max="3" width="3.5" style="1" customWidth="1"/>
    <col min="4" max="4" width="7.33203125" style="1" customWidth="1"/>
    <col min="5" max="5" width="38.33203125" style="1" customWidth="1"/>
    <col min="6" max="6" width="16" style="1" customWidth="1"/>
    <col min="7" max="7" width="16.16015625" style="1" customWidth="1"/>
    <col min="8" max="8" width="20.33203125" style="1" customWidth="1"/>
    <col min="9" max="9" width="16.66015625" style="1" customWidth="1"/>
  </cols>
  <sheetData>
    <row r="1" spans="1:9" ht="11.25" customHeight="1">
      <c r="A1" s="48" t="s">
        <v>14</v>
      </c>
      <c r="B1" s="48"/>
      <c r="C1" s="48"/>
      <c r="D1" s="48"/>
      <c r="E1" s="48"/>
      <c r="F1" s="4"/>
      <c r="G1" s="4"/>
      <c r="H1" s="4"/>
      <c r="I1" s="4"/>
    </row>
    <row r="2" spans="1:9" ht="11.25" customHeight="1">
      <c r="A2" s="5" t="s">
        <v>50</v>
      </c>
      <c r="B2" s="4"/>
      <c r="C2" s="4"/>
      <c r="D2" s="4"/>
      <c r="E2" s="4"/>
      <c r="F2" s="4"/>
      <c r="G2" s="4"/>
      <c r="H2" s="6" t="s">
        <v>0</v>
      </c>
      <c r="I2" s="7">
        <v>503166</v>
      </c>
    </row>
    <row r="3" spans="1:9" ht="11.25">
      <c r="A3" s="8"/>
      <c r="B3" s="8"/>
      <c r="C3" s="8"/>
      <c r="D3" s="8"/>
      <c r="E3" s="8"/>
      <c r="F3" s="8"/>
      <c r="G3" s="8"/>
      <c r="H3" s="8"/>
      <c r="I3" s="8"/>
    </row>
    <row r="4" spans="1:9" ht="12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spans="1:9" ht="11.25">
      <c r="A5" s="8"/>
      <c r="B5" s="8"/>
      <c r="C5" s="8"/>
      <c r="D5" s="8"/>
      <c r="E5" s="8"/>
      <c r="F5" s="8"/>
      <c r="G5" s="8"/>
      <c r="H5" s="8"/>
      <c r="I5" s="8"/>
    </row>
    <row r="6" spans="1:9" ht="11.25" customHeight="1">
      <c r="A6" s="9"/>
      <c r="B6" s="50"/>
      <c r="C6" s="51"/>
      <c r="D6" s="51"/>
      <c r="E6" s="51"/>
      <c r="F6" s="51"/>
      <c r="G6" s="51"/>
      <c r="H6" s="4"/>
      <c r="I6" s="4"/>
    </row>
    <row r="7" spans="1:9" ht="11.25">
      <c r="A7" s="8"/>
      <c r="B7" s="8"/>
      <c r="C7" s="8"/>
      <c r="D7" s="8"/>
      <c r="E7" s="8"/>
      <c r="F7" s="8"/>
      <c r="G7" s="8"/>
      <c r="H7" s="8"/>
      <c r="I7" s="8"/>
    </row>
    <row r="8" spans="1:9" s="2" customFormat="1" ht="63.75" customHeight="1">
      <c r="A8" s="10" t="s">
        <v>2</v>
      </c>
      <c r="B8" s="52" t="s">
        <v>3</v>
      </c>
      <c r="C8" s="52"/>
      <c r="D8" s="52"/>
      <c r="E8" s="11" t="s">
        <v>4</v>
      </c>
      <c r="F8" s="12" t="s">
        <v>5</v>
      </c>
      <c r="G8" s="12" t="s">
        <v>6</v>
      </c>
      <c r="H8" s="53" t="s">
        <v>7</v>
      </c>
      <c r="I8" s="53"/>
    </row>
    <row r="9" spans="1:9" ht="11.25">
      <c r="A9" s="13" t="s">
        <v>8</v>
      </c>
      <c r="B9" s="55">
        <v>2</v>
      </c>
      <c r="C9" s="55"/>
      <c r="D9" s="55"/>
      <c r="E9" s="14">
        <v>3</v>
      </c>
      <c r="F9" s="14">
        <v>4</v>
      </c>
      <c r="G9" s="14">
        <v>5</v>
      </c>
      <c r="H9" s="54">
        <v>6</v>
      </c>
      <c r="I9" s="55"/>
    </row>
    <row r="10" spans="1:9" ht="22.5">
      <c r="A10" s="15" t="s">
        <v>38</v>
      </c>
      <c r="B10" s="34" t="s">
        <v>11</v>
      </c>
      <c r="C10" s="35"/>
      <c r="D10" s="36"/>
      <c r="E10" s="16"/>
      <c r="F10" s="18">
        <f>F11+F23+F31</f>
        <v>2168197.8</v>
      </c>
      <c r="G10" s="18">
        <f>G11+G23+G31</f>
        <v>2158692</v>
      </c>
      <c r="H10" s="42"/>
      <c r="I10" s="43"/>
    </row>
    <row r="11" spans="1:9" ht="45">
      <c r="A11" s="15" t="s">
        <v>39</v>
      </c>
      <c r="B11" s="34"/>
      <c r="C11" s="40"/>
      <c r="D11" s="41"/>
      <c r="E11" s="16"/>
      <c r="F11" s="18">
        <f>SUM(F12:F22)</f>
        <v>720676.9</v>
      </c>
      <c r="G11" s="18">
        <f>SUM(G12:G22)</f>
        <v>720676</v>
      </c>
      <c r="H11" s="42"/>
      <c r="I11" s="43"/>
    </row>
    <row r="12" spans="1:9" ht="25.5" customHeight="1">
      <c r="A12" s="15"/>
      <c r="B12" s="34" t="s">
        <v>26</v>
      </c>
      <c r="C12" s="35"/>
      <c r="D12" s="36"/>
      <c r="E12" s="17" t="s">
        <v>12</v>
      </c>
      <c r="F12" s="18">
        <v>163785</v>
      </c>
      <c r="G12" s="18">
        <v>163785</v>
      </c>
      <c r="H12" s="38"/>
      <c r="I12" s="43"/>
    </row>
    <row r="13" spans="1:9" ht="11.25" hidden="1">
      <c r="A13" s="15">
        <v>0</v>
      </c>
      <c r="B13" s="34" t="s">
        <v>29</v>
      </c>
      <c r="C13" s="40"/>
      <c r="D13" s="41"/>
      <c r="E13" s="17" t="s">
        <v>40</v>
      </c>
      <c r="F13" s="18">
        <v>0</v>
      </c>
      <c r="G13" s="18">
        <v>0</v>
      </c>
      <c r="H13" s="24"/>
      <c r="I13" s="25"/>
    </row>
    <row r="14" spans="1:9" ht="11.25">
      <c r="A14" s="15"/>
      <c r="B14" s="34" t="s">
        <v>29</v>
      </c>
      <c r="C14" s="40"/>
      <c r="D14" s="41"/>
      <c r="E14" s="17" t="s">
        <v>51</v>
      </c>
      <c r="F14" s="18">
        <v>6900</v>
      </c>
      <c r="G14" s="18">
        <v>6900</v>
      </c>
      <c r="H14" s="24"/>
      <c r="I14" s="25"/>
    </row>
    <row r="15" spans="1:9" ht="56.25" hidden="1">
      <c r="A15" s="15"/>
      <c r="B15" s="34" t="s">
        <v>27</v>
      </c>
      <c r="C15" s="40"/>
      <c r="D15" s="41"/>
      <c r="E15" s="17" t="s">
        <v>22</v>
      </c>
      <c r="F15" s="18">
        <v>0</v>
      </c>
      <c r="G15" s="18">
        <v>0</v>
      </c>
      <c r="H15" s="24"/>
      <c r="I15" s="25"/>
    </row>
    <row r="16" spans="1:9" ht="56.25">
      <c r="A16" s="15"/>
      <c r="B16" s="34" t="s">
        <v>28</v>
      </c>
      <c r="C16" s="40"/>
      <c r="D16" s="41"/>
      <c r="E16" s="17" t="s">
        <v>23</v>
      </c>
      <c r="F16" s="18">
        <v>12850</v>
      </c>
      <c r="G16" s="18">
        <v>12850</v>
      </c>
      <c r="H16" s="24"/>
      <c r="I16" s="25"/>
    </row>
    <row r="17" spans="1:9" ht="67.5">
      <c r="A17" s="15"/>
      <c r="B17" s="34" t="s">
        <v>53</v>
      </c>
      <c r="C17" s="40"/>
      <c r="D17" s="41"/>
      <c r="E17" s="17" t="s">
        <v>54</v>
      </c>
      <c r="F17" s="18">
        <v>447581</v>
      </c>
      <c r="G17" s="18">
        <v>447581</v>
      </c>
      <c r="H17" s="24"/>
      <c r="I17" s="25"/>
    </row>
    <row r="18" spans="1:9" ht="78.75">
      <c r="A18" s="15"/>
      <c r="B18" s="34" t="s">
        <v>53</v>
      </c>
      <c r="C18" s="40"/>
      <c r="D18" s="41"/>
      <c r="E18" s="17" t="s">
        <v>55</v>
      </c>
      <c r="F18" s="18">
        <v>63203</v>
      </c>
      <c r="G18" s="18">
        <v>63203</v>
      </c>
      <c r="H18" s="24"/>
      <c r="I18" s="25"/>
    </row>
    <row r="19" spans="1:9" ht="67.5">
      <c r="A19" s="15"/>
      <c r="B19" s="34" t="s">
        <v>53</v>
      </c>
      <c r="C19" s="40"/>
      <c r="D19" s="41"/>
      <c r="E19" s="17" t="s">
        <v>56</v>
      </c>
      <c r="F19" s="18">
        <v>15900</v>
      </c>
      <c r="G19" s="18">
        <v>15900</v>
      </c>
      <c r="H19" s="24"/>
      <c r="I19" s="25"/>
    </row>
    <row r="20" spans="1:9" ht="33.75">
      <c r="A20" s="15"/>
      <c r="B20" s="34" t="s">
        <v>29</v>
      </c>
      <c r="C20" s="40"/>
      <c r="D20" s="41"/>
      <c r="E20" s="17" t="s">
        <v>52</v>
      </c>
      <c r="F20" s="18">
        <v>10457.9</v>
      </c>
      <c r="G20" s="18">
        <v>10457</v>
      </c>
      <c r="H20" s="24"/>
      <c r="I20" s="25"/>
    </row>
    <row r="21" spans="1:9" ht="11.25" hidden="1">
      <c r="A21" s="15"/>
      <c r="B21" s="34" t="s">
        <v>29</v>
      </c>
      <c r="C21" s="40"/>
      <c r="D21" s="41"/>
      <c r="E21" s="17" t="s">
        <v>25</v>
      </c>
      <c r="F21" s="18">
        <v>0</v>
      </c>
      <c r="G21" s="18">
        <v>0</v>
      </c>
      <c r="H21" s="24"/>
      <c r="I21" s="25"/>
    </row>
    <row r="22" spans="1:9" ht="24.75" customHeight="1" hidden="1">
      <c r="A22" s="15"/>
      <c r="B22" s="34" t="s">
        <v>30</v>
      </c>
      <c r="C22" s="35"/>
      <c r="D22" s="36"/>
      <c r="E22" s="17" t="s">
        <v>24</v>
      </c>
      <c r="F22" s="18">
        <v>0</v>
      </c>
      <c r="G22" s="18">
        <v>0</v>
      </c>
      <c r="H22" s="42"/>
      <c r="I22" s="43"/>
    </row>
    <row r="23" spans="1:9" ht="33.75">
      <c r="A23" s="15" t="s">
        <v>15</v>
      </c>
      <c r="B23" s="34"/>
      <c r="C23" s="40"/>
      <c r="D23" s="41"/>
      <c r="E23" s="17"/>
      <c r="F23" s="18">
        <f>F24+F26+F28+F29+F27+F25</f>
        <v>1379836.9</v>
      </c>
      <c r="G23" s="18">
        <f>G24+G26+G28+G29+G27+G25</f>
        <v>1370332</v>
      </c>
      <c r="H23" s="42"/>
      <c r="I23" s="43"/>
    </row>
    <row r="24" spans="1:9" ht="22.5">
      <c r="A24" s="15"/>
      <c r="B24" s="34" t="s">
        <v>31</v>
      </c>
      <c r="C24" s="35"/>
      <c r="D24" s="36"/>
      <c r="E24" s="17" t="s">
        <v>13</v>
      </c>
      <c r="F24" s="18">
        <v>132922.9</v>
      </c>
      <c r="G24" s="18">
        <v>123418</v>
      </c>
      <c r="H24" s="46"/>
      <c r="I24" s="47"/>
    </row>
    <row r="25" spans="1:9" ht="22.5">
      <c r="A25" s="15"/>
      <c r="B25" s="34" t="s">
        <v>48</v>
      </c>
      <c r="C25" s="35"/>
      <c r="D25" s="36"/>
      <c r="E25" s="17" t="s">
        <v>49</v>
      </c>
      <c r="F25" s="18">
        <v>97569</v>
      </c>
      <c r="G25" s="18">
        <v>97569</v>
      </c>
      <c r="H25" s="32"/>
      <c r="I25" s="33"/>
    </row>
    <row r="26" spans="1:9" ht="67.5">
      <c r="A26" s="15"/>
      <c r="B26" s="34" t="s">
        <v>32</v>
      </c>
      <c r="C26" s="35"/>
      <c r="D26" s="36"/>
      <c r="E26" s="17" t="s">
        <v>57</v>
      </c>
      <c r="F26" s="18">
        <v>899112</v>
      </c>
      <c r="G26" s="18">
        <v>899112</v>
      </c>
      <c r="H26" s="38"/>
      <c r="I26" s="39"/>
    </row>
    <row r="27" spans="1:9" ht="60" customHeight="1">
      <c r="A27" s="15"/>
      <c r="B27" s="34" t="s">
        <v>32</v>
      </c>
      <c r="C27" s="35"/>
      <c r="D27" s="36"/>
      <c r="E27" s="17" t="s">
        <v>58</v>
      </c>
      <c r="F27" s="18">
        <v>10920</v>
      </c>
      <c r="G27" s="18">
        <v>10920</v>
      </c>
      <c r="H27" s="27"/>
      <c r="I27" s="19"/>
    </row>
    <row r="28" spans="1:9" ht="33.75">
      <c r="A28" s="15"/>
      <c r="B28" s="34" t="s">
        <v>33</v>
      </c>
      <c r="C28" s="35"/>
      <c r="D28" s="36"/>
      <c r="E28" s="17" t="s">
        <v>19</v>
      </c>
      <c r="F28" s="18">
        <v>236441</v>
      </c>
      <c r="G28" s="18">
        <v>236441</v>
      </c>
      <c r="H28" s="38"/>
      <c r="I28" s="39"/>
    </row>
    <row r="29" spans="1:9" ht="45">
      <c r="A29" s="15"/>
      <c r="B29" s="34" t="s">
        <v>33</v>
      </c>
      <c r="C29" s="35"/>
      <c r="D29" s="36"/>
      <c r="E29" s="17" t="s">
        <v>61</v>
      </c>
      <c r="F29" s="18">
        <v>2872</v>
      </c>
      <c r="G29" s="18">
        <v>2872</v>
      </c>
      <c r="H29" s="27"/>
      <c r="I29" s="19"/>
    </row>
    <row r="30" spans="1:9" ht="11.25" hidden="1">
      <c r="A30" s="15"/>
      <c r="B30" s="20"/>
      <c r="C30" s="21"/>
      <c r="D30" s="22"/>
      <c r="E30" s="17"/>
      <c r="F30" s="18"/>
      <c r="G30" s="18"/>
      <c r="H30" s="19"/>
      <c r="I30" s="14"/>
    </row>
    <row r="31" spans="1:9" ht="33.75">
      <c r="A31" s="15" t="s">
        <v>16</v>
      </c>
      <c r="B31" s="34" t="s">
        <v>17</v>
      </c>
      <c r="C31" s="40"/>
      <c r="D31" s="41"/>
      <c r="E31" s="17"/>
      <c r="F31" s="18">
        <f>F32+F33+F34+F35+F39+F38+F36+F37</f>
        <v>67684</v>
      </c>
      <c r="G31" s="18">
        <f>G32+G33+G34+G35+G39+G38+G36+G37</f>
        <v>67684</v>
      </c>
      <c r="H31" s="26"/>
      <c r="I31" s="23"/>
    </row>
    <row r="32" spans="1:9" ht="22.5" hidden="1">
      <c r="A32" s="15"/>
      <c r="B32" s="34" t="s">
        <v>17</v>
      </c>
      <c r="C32" s="40"/>
      <c r="D32" s="41"/>
      <c r="E32" s="17" t="s">
        <v>18</v>
      </c>
      <c r="F32" s="18">
        <v>0</v>
      </c>
      <c r="G32" s="18">
        <v>0</v>
      </c>
      <c r="H32" s="38"/>
      <c r="I32" s="39"/>
    </row>
    <row r="33" spans="1:9" ht="33.75" hidden="1">
      <c r="A33" s="15"/>
      <c r="B33" s="34" t="s">
        <v>17</v>
      </c>
      <c r="C33" s="40"/>
      <c r="D33" s="41"/>
      <c r="E33" s="17" t="s">
        <v>20</v>
      </c>
      <c r="F33" s="18">
        <v>0</v>
      </c>
      <c r="G33" s="18">
        <v>0</v>
      </c>
      <c r="H33" s="26"/>
      <c r="I33" s="19"/>
    </row>
    <row r="34" spans="1:9" ht="22.5" hidden="1">
      <c r="A34" s="15"/>
      <c r="B34" s="34" t="s">
        <v>17</v>
      </c>
      <c r="C34" s="40"/>
      <c r="D34" s="41"/>
      <c r="E34" s="17" t="s">
        <v>21</v>
      </c>
      <c r="F34" s="18">
        <v>0</v>
      </c>
      <c r="G34" s="18">
        <v>0</v>
      </c>
      <c r="H34" s="38"/>
      <c r="I34" s="39"/>
    </row>
    <row r="35" spans="1:9" ht="33.75">
      <c r="A35" s="15"/>
      <c r="B35" s="34" t="s">
        <v>34</v>
      </c>
      <c r="C35" s="40"/>
      <c r="D35" s="41"/>
      <c r="E35" s="17" t="s">
        <v>59</v>
      </c>
      <c r="F35" s="18">
        <v>62400</v>
      </c>
      <c r="G35" s="18">
        <v>62400</v>
      </c>
      <c r="H35" s="26"/>
      <c r="I35" s="23"/>
    </row>
    <row r="36" spans="1:9" ht="45">
      <c r="A36" s="15"/>
      <c r="B36" s="34" t="s">
        <v>34</v>
      </c>
      <c r="C36" s="40"/>
      <c r="D36" s="41"/>
      <c r="E36" s="17" t="s">
        <v>60</v>
      </c>
      <c r="F36" s="18">
        <v>3284</v>
      </c>
      <c r="G36" s="18">
        <v>3284</v>
      </c>
      <c r="H36" s="26"/>
      <c r="I36" s="23"/>
    </row>
    <row r="37" spans="1:9" ht="45">
      <c r="A37" s="15"/>
      <c r="B37" s="34" t="s">
        <v>35</v>
      </c>
      <c r="C37" s="40"/>
      <c r="D37" s="41"/>
      <c r="E37" s="17" t="s">
        <v>41</v>
      </c>
      <c r="F37" s="18">
        <v>1000</v>
      </c>
      <c r="G37" s="18">
        <v>1000</v>
      </c>
      <c r="H37" s="26"/>
      <c r="I37" s="23"/>
    </row>
    <row r="38" spans="1:9" ht="13.5" customHeight="1">
      <c r="A38" s="15"/>
      <c r="B38" s="34" t="s">
        <v>36</v>
      </c>
      <c r="C38" s="40"/>
      <c r="D38" s="41"/>
      <c r="E38" s="17" t="s">
        <v>21</v>
      </c>
      <c r="F38" s="18">
        <v>500</v>
      </c>
      <c r="G38" s="18">
        <v>500</v>
      </c>
      <c r="H38" s="26"/>
      <c r="I38" s="23"/>
    </row>
    <row r="39" spans="1:9" ht="33.75">
      <c r="A39" s="15"/>
      <c r="B39" s="34" t="s">
        <v>37</v>
      </c>
      <c r="C39" s="40"/>
      <c r="D39" s="41"/>
      <c r="E39" s="28" t="s">
        <v>20</v>
      </c>
      <c r="F39" s="18">
        <v>500</v>
      </c>
      <c r="G39" s="18">
        <v>500</v>
      </c>
      <c r="H39" s="26"/>
      <c r="I39" s="23"/>
    </row>
    <row r="40" spans="1:9" ht="33.75" hidden="1">
      <c r="A40" s="15" t="s">
        <v>43</v>
      </c>
      <c r="B40" s="37" t="s">
        <v>42</v>
      </c>
      <c r="C40" s="37"/>
      <c r="D40" s="37"/>
      <c r="E40" s="28"/>
      <c r="F40" s="18">
        <f>SUM(F41:F43)</f>
        <v>0</v>
      </c>
      <c r="G40" s="18">
        <f>SUM(G41:G43)</f>
        <v>0</v>
      </c>
      <c r="H40" s="38"/>
      <c r="I40" s="39"/>
    </row>
    <row r="41" spans="1:9" ht="67.5" hidden="1">
      <c r="A41" s="15"/>
      <c r="B41" s="37" t="s">
        <v>44</v>
      </c>
      <c r="C41" s="37"/>
      <c r="D41" s="37"/>
      <c r="E41" s="28" t="s">
        <v>45</v>
      </c>
      <c r="F41" s="18"/>
      <c r="G41" s="18"/>
      <c r="H41" s="38"/>
      <c r="I41" s="39"/>
    </row>
    <row r="42" spans="1:9" ht="67.5" hidden="1">
      <c r="A42" s="15"/>
      <c r="B42" s="37" t="s">
        <v>44</v>
      </c>
      <c r="C42" s="37"/>
      <c r="D42" s="37"/>
      <c r="E42" s="28" t="s">
        <v>46</v>
      </c>
      <c r="F42" s="18"/>
      <c r="G42" s="18"/>
      <c r="H42" s="38"/>
      <c r="I42" s="39"/>
    </row>
    <row r="43" spans="1:9" ht="67.5" hidden="1">
      <c r="A43" s="15"/>
      <c r="B43" s="37" t="s">
        <v>44</v>
      </c>
      <c r="C43" s="37"/>
      <c r="D43" s="37"/>
      <c r="E43" s="28" t="s">
        <v>47</v>
      </c>
      <c r="F43" s="18"/>
      <c r="G43" s="18"/>
      <c r="H43" s="38"/>
      <c r="I43" s="39"/>
    </row>
    <row r="44" spans="1:9" ht="11.25" customHeight="1" thickBot="1">
      <c r="A44" s="29" t="s">
        <v>9</v>
      </c>
      <c r="B44" s="44" t="s">
        <v>9</v>
      </c>
      <c r="C44" s="44"/>
      <c r="D44" s="44"/>
      <c r="E44" s="30" t="s">
        <v>10</v>
      </c>
      <c r="F44" s="31">
        <f>F10+F40</f>
        <v>2168197.8</v>
      </c>
      <c r="G44" s="31">
        <f>G10+G40</f>
        <v>2158692</v>
      </c>
      <c r="H44" s="45" t="s">
        <v>9</v>
      </c>
      <c r="I44" s="45"/>
    </row>
    <row r="45" spans="6:7" ht="11.25">
      <c r="F45" s="3"/>
      <c r="G45" s="3"/>
    </row>
  </sheetData>
  <sheetProtection/>
  <mergeCells count="56">
    <mergeCell ref="B17:D17"/>
    <mergeCell ref="B27:D27"/>
    <mergeCell ref="B36:D36"/>
    <mergeCell ref="B37:D37"/>
    <mergeCell ref="B38:D38"/>
    <mergeCell ref="B33:D33"/>
    <mergeCell ref="B34:D34"/>
    <mergeCell ref="B35:D35"/>
    <mergeCell ref="B19:D19"/>
    <mergeCell ref="H34:I34"/>
    <mergeCell ref="B31:D31"/>
    <mergeCell ref="B28:D28"/>
    <mergeCell ref="B32:D32"/>
    <mergeCell ref="H28:I28"/>
    <mergeCell ref="B20:D20"/>
    <mergeCell ref="B21:D21"/>
    <mergeCell ref="A1:E1"/>
    <mergeCell ref="A4:I4"/>
    <mergeCell ref="B6:G6"/>
    <mergeCell ref="B8:D8"/>
    <mergeCell ref="H8:I8"/>
    <mergeCell ref="B11:D11"/>
    <mergeCell ref="H9:I9"/>
    <mergeCell ref="H10:I10"/>
    <mergeCell ref="B9:D9"/>
    <mergeCell ref="B10:D10"/>
    <mergeCell ref="B44:D44"/>
    <mergeCell ref="H44:I44"/>
    <mergeCell ref="H26:I26"/>
    <mergeCell ref="B26:D26"/>
    <mergeCell ref="H23:I23"/>
    <mergeCell ref="B24:D24"/>
    <mergeCell ref="B23:D23"/>
    <mergeCell ref="H32:I32"/>
    <mergeCell ref="B29:D29"/>
    <mergeCell ref="H24:I24"/>
    <mergeCell ref="B18:D18"/>
    <mergeCell ref="H11:I11"/>
    <mergeCell ref="H12:I12"/>
    <mergeCell ref="H22:I22"/>
    <mergeCell ref="B12:D12"/>
    <mergeCell ref="B22:D22"/>
    <mergeCell ref="B13:D13"/>
    <mergeCell ref="B15:D15"/>
    <mergeCell ref="B16:D16"/>
    <mergeCell ref="B14:D14"/>
    <mergeCell ref="B25:D25"/>
    <mergeCell ref="B40:D40"/>
    <mergeCell ref="B41:D41"/>
    <mergeCell ref="B43:D43"/>
    <mergeCell ref="B42:D42"/>
    <mergeCell ref="H40:I40"/>
    <mergeCell ref="H41:I41"/>
    <mergeCell ref="H42:I42"/>
    <mergeCell ref="H43:I43"/>
    <mergeCell ref="B39:D39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2020-07-02T01:42:47Z</cp:lastPrinted>
  <dcterms:created xsi:type="dcterms:W3CDTF">2015-01-18T12:35:34Z</dcterms:created>
  <dcterms:modified xsi:type="dcterms:W3CDTF">2022-01-25T21:45:36Z</dcterms:modified>
  <cp:category/>
  <cp:version/>
  <cp:contentType/>
  <cp:contentStatus/>
  <cp:revision>1</cp:revision>
</cp:coreProperties>
</file>